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62" i="1" l="1"/>
  <c r="J62" i="1"/>
  <c r="H62" i="1"/>
  <c r="G62" i="1"/>
  <c r="F62" i="1"/>
  <c r="H43" i="1"/>
  <c r="J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G196" i="1"/>
  <c r="J196" i="1"/>
  <c r="F196" i="1"/>
</calcChain>
</file>

<file path=xl/sharedStrings.xml><?xml version="1.0" encoding="utf-8"?>
<sst xmlns="http://schemas.openxmlformats.org/spreadsheetml/2006/main" count="216" uniqueCount="59">
  <si>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</si>
  <si>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</si>
  <si>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</si>
  <si>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</si>
  <si>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</si>
  <si>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</si>
  <si>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</si>
  <si>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</si>
  <si>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</si>
  <si>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</si>
  <si>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</si>
  <si>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</si>
  <si>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</si>
  <si>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</si>
  <si>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</si>
  <si>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</si>
  <si>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</si>
  <si>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</si>
  <si>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</si>
  <si>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</si>
  <si>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</si>
  <si>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</si>
  <si>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</si>
  <si>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</si>
  <si>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</si>
  <si>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</si>
  <si>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</si>
  <si>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</si>
  <si>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</si>
  <si>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</si>
  <si>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</si>
  <si>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</si>
  <si>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</si>
  <si>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</si>
  <si>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</si>
  <si>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"Верхне- Мулебкинская СОШ"</t>
  </si>
  <si>
    <t>Плов из говядины</t>
  </si>
  <si>
    <t>Сок абрикосовый "Ириб"</t>
  </si>
  <si>
    <t>Хлеб</t>
  </si>
  <si>
    <t>Пряник</t>
  </si>
  <si>
    <t>директор</t>
  </si>
  <si>
    <t>Магомедов Н.И.</t>
  </si>
  <si>
    <t>Борщ с мясом</t>
  </si>
  <si>
    <t>Салат из овощей</t>
  </si>
  <si>
    <t>Компот из сухофруктов</t>
  </si>
  <si>
    <t>Суп гороховый с мясом</t>
  </si>
  <si>
    <t>Какао с молоком</t>
  </si>
  <si>
    <t>Яблоко</t>
  </si>
  <si>
    <t>Яйцо вареное</t>
  </si>
  <si>
    <t>Вафли</t>
  </si>
  <si>
    <t>Компот из смеси сухофруктов</t>
  </si>
  <si>
    <t>Плов из птицы</t>
  </si>
  <si>
    <t>Какао "Фунтик"</t>
  </si>
  <si>
    <t>Йогурт</t>
  </si>
  <si>
    <t>Гречка с гуляшом</t>
  </si>
  <si>
    <t>Чай</t>
  </si>
  <si>
    <t>Сливочное масло</t>
  </si>
  <si>
    <t>Печенье</t>
  </si>
  <si>
    <t>01.03.2025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</si>
</sst>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9" sqref="P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40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41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 t="s">
        <v>58</v>
      </c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250</v>
      </c>
      <c r="G6" s="41">
        <v>25.38</v>
      </c>
      <c r="H6" s="41">
        <v>21.25</v>
      </c>
      <c r="I6" s="41">
        <v>44.61</v>
      </c>
      <c r="J6" s="41">
        <v>471.25</v>
      </c>
      <c r="K6" s="42"/>
    </row>
    <row r="7" spans="1:11" ht="15" x14ac:dyDescent="0.25">
      <c r="A7" s="24"/>
      <c r="B7" s="16"/>
      <c r="C7" s="11"/>
      <c r="D7" s="6"/>
      <c r="E7" s="43" t="s">
        <v>37</v>
      </c>
      <c r="F7" s="44">
        <v>200</v>
      </c>
      <c r="G7" s="44">
        <v>3.84</v>
      </c>
      <c r="H7" s="44">
        <v>0.47</v>
      </c>
      <c r="I7" s="44">
        <v>23.65</v>
      </c>
      <c r="J7" s="44">
        <v>114.17</v>
      </c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 t="s">
        <v>38</v>
      </c>
      <c r="F9" s="44">
        <v>86</v>
      </c>
      <c r="G9" s="44">
        <v>3.84</v>
      </c>
      <c r="H9" s="44">
        <v>0.47</v>
      </c>
      <c r="I9" s="44">
        <v>23.65</v>
      </c>
      <c r="J9" s="44">
        <v>114.17</v>
      </c>
      <c r="K9" s="45"/>
    </row>
    <row r="10" spans="1:11" ht="15" x14ac:dyDescent="0.25">
      <c r="A10" s="24"/>
      <c r="B10" s="16"/>
      <c r="C10" s="11"/>
      <c r="D10" s="7" t="s">
        <v>24</v>
      </c>
      <c r="E10" s="43" t="s">
        <v>47</v>
      </c>
      <c r="F10" s="44">
        <v>128</v>
      </c>
      <c r="G10" s="44">
        <v>1.5</v>
      </c>
      <c r="H10" s="44">
        <v>0.5</v>
      </c>
      <c r="I10" s="44">
        <v>21</v>
      </c>
      <c r="J10" s="44">
        <v>89</v>
      </c>
      <c r="K10" s="45"/>
    </row>
    <row r="11" spans="1:11" ht="15" x14ac:dyDescent="0.25">
      <c r="A11" s="24"/>
      <c r="B11" s="16"/>
      <c r="C11" s="11"/>
      <c r="D11" s="6"/>
      <c r="E11" s="43" t="s">
        <v>39</v>
      </c>
      <c r="F11" s="44">
        <v>33</v>
      </c>
      <c r="G11" s="44">
        <v>2.2000000000000002</v>
      </c>
      <c r="H11" s="44">
        <v>1.45</v>
      </c>
      <c r="I11" s="44">
        <v>38.549999999999997</v>
      </c>
      <c r="J11" s="44">
        <v>166.5</v>
      </c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697</v>
      </c>
      <c r="G13" s="20">
        <f t="shared" ref="G13:J13" si="0">SUM(G6:G12)</f>
        <v>36.760000000000005</v>
      </c>
      <c r="H13" s="20">
        <f t="shared" si="0"/>
        <v>24.139999999999997</v>
      </c>
      <c r="I13" s="20">
        <f t="shared" si="0"/>
        <v>151.45999999999998</v>
      </c>
      <c r="J13" s="20">
        <f t="shared" si="0"/>
        <v>955.08999999999992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42</v>
      </c>
      <c r="F15" s="44">
        <v>250</v>
      </c>
      <c r="G15" s="44">
        <v>6.18</v>
      </c>
      <c r="H15" s="44">
        <v>8.6</v>
      </c>
      <c r="I15" s="44">
        <v>14.65</v>
      </c>
      <c r="J15" s="44">
        <v>113</v>
      </c>
      <c r="K15" s="45"/>
    </row>
    <row r="16" spans="1:11" ht="15" x14ac:dyDescent="0.25">
      <c r="A16" s="24"/>
      <c r="B16" s="16"/>
      <c r="C16" s="11"/>
      <c r="D16" s="7" t="s">
        <v>28</v>
      </c>
      <c r="E16" s="43" t="s">
        <v>43</v>
      </c>
      <c r="F16" s="44">
        <v>120</v>
      </c>
      <c r="G16" s="44">
        <v>0.66</v>
      </c>
      <c r="H16" s="44">
        <v>0.12</v>
      </c>
      <c r="I16" s="44">
        <v>2.2799999999999998</v>
      </c>
      <c r="J16" s="44">
        <v>14.4</v>
      </c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 t="s">
        <v>44</v>
      </c>
      <c r="F18" s="44">
        <v>200</v>
      </c>
      <c r="G18" s="44">
        <v>3.84</v>
      </c>
      <c r="H18" s="44">
        <v>0.47</v>
      </c>
      <c r="I18" s="44">
        <v>23.65</v>
      </c>
      <c r="J18" s="44">
        <v>114.17</v>
      </c>
      <c r="K18" s="45"/>
    </row>
    <row r="19" spans="1:11" ht="15" x14ac:dyDescent="0.25">
      <c r="A19" s="24"/>
      <c r="B19" s="16"/>
      <c r="C19" s="11"/>
      <c r="D19" s="7" t="s">
        <v>31</v>
      </c>
      <c r="E19" s="43" t="s">
        <v>38</v>
      </c>
      <c r="F19" s="44">
        <v>86</v>
      </c>
      <c r="G19" s="44">
        <v>3.84</v>
      </c>
      <c r="H19" s="44">
        <v>0.47</v>
      </c>
      <c r="I19" s="44">
        <v>23.65</v>
      </c>
      <c r="J19" s="44">
        <v>114.17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 t="s">
        <v>49</v>
      </c>
      <c r="F21" s="44">
        <v>51</v>
      </c>
      <c r="G21" s="44">
        <v>3.8</v>
      </c>
      <c r="H21" s="44">
        <v>9.8000000000000007</v>
      </c>
      <c r="I21" s="44">
        <v>33</v>
      </c>
      <c r="J21" s="44">
        <v>230</v>
      </c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707</v>
      </c>
      <c r="G23" s="20">
        <f t="shared" ref="G23:J23" si="1">SUM(G14:G22)</f>
        <v>18.32</v>
      </c>
      <c r="H23" s="20">
        <f t="shared" si="1"/>
        <v>19.46</v>
      </c>
      <c r="I23" s="20">
        <f t="shared" si="1"/>
        <v>97.22999999999999</v>
      </c>
      <c r="J23" s="20">
        <f t="shared" si="1"/>
        <v>585.74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1404</v>
      </c>
      <c r="G24" s="33">
        <f t="shared" ref="G24:J24" si="2">G13+G23</f>
        <v>55.080000000000005</v>
      </c>
      <c r="H24" s="33">
        <f t="shared" si="2"/>
        <v>43.599999999999994</v>
      </c>
      <c r="I24" s="33">
        <f t="shared" si="2"/>
        <v>248.68999999999997</v>
      </c>
      <c r="J24" s="33">
        <f t="shared" si="2"/>
        <v>1540.83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42</v>
      </c>
      <c r="F25" s="41">
        <v>250</v>
      </c>
      <c r="G25" s="41">
        <v>6.18</v>
      </c>
      <c r="H25" s="41">
        <v>8.6</v>
      </c>
      <c r="I25" s="41">
        <v>14.65</v>
      </c>
      <c r="J25" s="41">
        <v>113</v>
      </c>
      <c r="K25" s="42"/>
    </row>
    <row r="26" spans="1:11" ht="15" x14ac:dyDescent="0.25">
      <c r="A26" s="15"/>
      <c r="B26" s="16"/>
      <c r="C26" s="11"/>
      <c r="D26" s="6"/>
      <c r="E26" s="43" t="s">
        <v>48</v>
      </c>
      <c r="F26" s="44">
        <v>50</v>
      </c>
      <c r="G26" s="44">
        <v>12.8</v>
      </c>
      <c r="H26" s="44">
        <v>11.6</v>
      </c>
      <c r="I26" s="44">
        <v>0.7</v>
      </c>
      <c r="J26" s="44">
        <v>158.69999999999999</v>
      </c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46</v>
      </c>
      <c r="F27" s="44">
        <v>200</v>
      </c>
      <c r="G27" s="44">
        <v>2.4</v>
      </c>
      <c r="H27" s="44">
        <v>2.1</v>
      </c>
      <c r="I27" s="44">
        <v>9.1999999999999993</v>
      </c>
      <c r="J27" s="44">
        <v>64.2</v>
      </c>
      <c r="K27" s="45"/>
    </row>
    <row r="28" spans="1:11" ht="15" x14ac:dyDescent="0.25">
      <c r="A28" s="15"/>
      <c r="B28" s="16"/>
      <c r="C28" s="11"/>
      <c r="D28" s="7" t="s">
        <v>23</v>
      </c>
      <c r="E28" s="43" t="s">
        <v>38</v>
      </c>
      <c r="F28" s="44">
        <v>86</v>
      </c>
      <c r="G28" s="44">
        <v>3.84</v>
      </c>
      <c r="H28" s="44">
        <v>0.47</v>
      </c>
      <c r="I28" s="44">
        <v>23.65</v>
      </c>
      <c r="J28" s="44">
        <v>114.17</v>
      </c>
      <c r="K28" s="45"/>
    </row>
    <row r="29" spans="1:11" ht="15" x14ac:dyDescent="0.25">
      <c r="A29" s="15"/>
      <c r="B29" s="16"/>
      <c r="C29" s="11"/>
      <c r="D29" s="7" t="s">
        <v>24</v>
      </c>
      <c r="E29" s="43" t="s">
        <v>47</v>
      </c>
      <c r="F29" s="44">
        <v>128</v>
      </c>
      <c r="G29" s="44">
        <v>0.4</v>
      </c>
      <c r="H29" s="44">
        <v>0.4</v>
      </c>
      <c r="I29" s="44">
        <v>9.8000000000000007</v>
      </c>
      <c r="J29" s="44">
        <v>47</v>
      </c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714</v>
      </c>
      <c r="G32" s="20">
        <f t="shared" ref="G32" si="3">SUM(G25:G31)</f>
        <v>25.619999999999997</v>
      </c>
      <c r="H32" s="20">
        <f t="shared" ref="H32" si="4">SUM(H25:H31)</f>
        <v>23.169999999999998</v>
      </c>
      <c r="I32" s="20">
        <f t="shared" ref="I32" si="5">SUM(I25:I31)</f>
        <v>58</v>
      </c>
      <c r="J32" s="20">
        <f t="shared" ref="J32" si="6">SUM(J25:J31)</f>
        <v>497.07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 t="s">
        <v>45</v>
      </c>
      <c r="F34" s="44">
        <v>250</v>
      </c>
      <c r="G34" s="44">
        <v>1.81</v>
      </c>
      <c r="H34" s="44">
        <v>8.6</v>
      </c>
      <c r="I34" s="44">
        <v>125.25</v>
      </c>
      <c r="J34" s="44">
        <v>102.5</v>
      </c>
      <c r="K34" s="45"/>
    </row>
    <row r="35" spans="1:11" ht="15" x14ac:dyDescent="0.25">
      <c r="A35" s="15"/>
      <c r="B35" s="16"/>
      <c r="C35" s="11"/>
      <c r="D35" s="7" t="s">
        <v>28</v>
      </c>
      <c r="E35" s="43" t="s">
        <v>43</v>
      </c>
      <c r="F35" s="44">
        <v>150</v>
      </c>
      <c r="G35" s="44">
        <v>0.66</v>
      </c>
      <c r="H35" s="44">
        <v>0.12</v>
      </c>
      <c r="I35" s="44">
        <v>2.2799999999999998</v>
      </c>
      <c r="J35" s="44">
        <v>14.4</v>
      </c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 t="s">
        <v>50</v>
      </c>
      <c r="F37" s="44">
        <v>200</v>
      </c>
      <c r="G37" s="44">
        <v>3.84</v>
      </c>
      <c r="H37" s="44">
        <v>0.47</v>
      </c>
      <c r="I37" s="44">
        <v>23.65</v>
      </c>
      <c r="J37" s="44">
        <v>114.17</v>
      </c>
      <c r="K37" s="45"/>
    </row>
    <row r="38" spans="1:11" ht="15" x14ac:dyDescent="0.25">
      <c r="A38" s="15"/>
      <c r="B38" s="16"/>
      <c r="C38" s="11"/>
      <c r="D38" s="7" t="s">
        <v>31</v>
      </c>
      <c r="E38" s="43" t="s">
        <v>38</v>
      </c>
      <c r="F38" s="44">
        <v>86</v>
      </c>
      <c r="G38" s="44">
        <v>3.84</v>
      </c>
      <c r="H38" s="44">
        <v>0.47</v>
      </c>
      <c r="I38" s="44">
        <v>23.65</v>
      </c>
      <c r="J38" s="44">
        <v>114.17</v>
      </c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 t="s">
        <v>47</v>
      </c>
      <c r="F40" s="44">
        <v>128</v>
      </c>
      <c r="G40" s="44">
        <v>0.4</v>
      </c>
      <c r="H40" s="44">
        <v>0.4</v>
      </c>
      <c r="I40" s="44">
        <v>9.8000000000000007</v>
      </c>
      <c r="J40" s="44">
        <v>47</v>
      </c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814</v>
      </c>
      <c r="G42" s="20">
        <f t="shared" ref="G42" si="7">SUM(G33:G41)</f>
        <v>10.55</v>
      </c>
      <c r="H42" s="20">
        <f t="shared" ref="H42" si="8">SUM(H33:H41)</f>
        <v>10.06</v>
      </c>
      <c r="I42" s="20">
        <f t="shared" ref="I42" si="9">SUM(I33:I41)</f>
        <v>184.63000000000002</v>
      </c>
      <c r="J42" s="20">
        <f t="shared" ref="J42" si="10">SUM(J33:J41)</f>
        <v>392.24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1528</v>
      </c>
      <c r="G43" s="33">
        <f t="shared" ref="G43" si="11">G32+G42</f>
        <v>36.17</v>
      </c>
      <c r="H43" s="33">
        <f t="shared" ref="H43" si="12">H32+H42</f>
        <v>33.229999999999997</v>
      </c>
      <c r="I43" s="33">
        <f t="shared" ref="I43" si="13">I32+I42</f>
        <v>242.63000000000002</v>
      </c>
      <c r="J43" s="33">
        <f t="shared" ref="J43" si="14">J32+J42</f>
        <v>889.31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51</v>
      </c>
      <c r="F44" s="41">
        <v>250</v>
      </c>
      <c r="G44" s="41">
        <v>25.38</v>
      </c>
      <c r="H44" s="41">
        <v>21.25</v>
      </c>
      <c r="I44" s="41">
        <v>44.61</v>
      </c>
      <c r="J44" s="41">
        <v>471.25</v>
      </c>
      <c r="K44" s="42"/>
    </row>
    <row r="45" spans="1:11" ht="15" x14ac:dyDescent="0.25">
      <c r="A45" s="24"/>
      <c r="B45" s="16"/>
      <c r="C45" s="11"/>
      <c r="D45" s="6" t="s">
        <v>28</v>
      </c>
      <c r="E45" s="43" t="s">
        <v>43</v>
      </c>
      <c r="F45" s="44">
        <v>100</v>
      </c>
      <c r="G45" s="44">
        <v>0.66</v>
      </c>
      <c r="H45" s="44">
        <v>0.12</v>
      </c>
      <c r="I45" s="44">
        <v>2.2799999999999998</v>
      </c>
      <c r="J45" s="44">
        <v>14.4</v>
      </c>
      <c r="K45" s="45"/>
    </row>
    <row r="46" spans="1:11" ht="15" x14ac:dyDescent="0.25">
      <c r="A46" s="24"/>
      <c r="B46" s="16"/>
      <c r="C46" s="11"/>
      <c r="D46" s="7" t="s">
        <v>22</v>
      </c>
      <c r="E46" s="43" t="s">
        <v>52</v>
      </c>
      <c r="F46" s="44">
        <v>200</v>
      </c>
      <c r="G46" s="44">
        <v>2.4</v>
      </c>
      <c r="H46" s="44">
        <v>2.1</v>
      </c>
      <c r="I46" s="44">
        <v>9.1999999999999993</v>
      </c>
      <c r="J46" s="44">
        <v>64.2</v>
      </c>
      <c r="K46" s="45"/>
    </row>
    <row r="47" spans="1:11" ht="15" x14ac:dyDescent="0.25">
      <c r="A47" s="24"/>
      <c r="B47" s="16"/>
      <c r="C47" s="11"/>
      <c r="D47" s="7" t="s">
        <v>23</v>
      </c>
      <c r="E47" s="43" t="s">
        <v>38</v>
      </c>
      <c r="F47" s="44">
        <v>86</v>
      </c>
      <c r="G47" s="44">
        <v>3.84</v>
      </c>
      <c r="H47" s="44">
        <v>0.47</v>
      </c>
      <c r="I47" s="44">
        <v>23.65</v>
      </c>
      <c r="J47" s="44">
        <v>114.17</v>
      </c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 t="s">
        <v>53</v>
      </c>
      <c r="F49" s="44">
        <v>115</v>
      </c>
      <c r="G49" s="44">
        <v>4.0999999999999996</v>
      </c>
      <c r="H49" s="44">
        <v>1.5</v>
      </c>
      <c r="I49" s="44">
        <v>5.9</v>
      </c>
      <c r="J49" s="44">
        <v>57</v>
      </c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751</v>
      </c>
      <c r="G51" s="20">
        <f t="shared" ref="G51" si="15">SUM(G44:G50)</f>
        <v>36.380000000000003</v>
      </c>
      <c r="H51" s="20">
        <f t="shared" ref="H51" si="16">SUM(H44:H50)</f>
        <v>25.44</v>
      </c>
      <c r="I51" s="20">
        <f t="shared" ref="I51" si="17">SUM(I44:I50)</f>
        <v>85.640000000000015</v>
      </c>
      <c r="J51" s="20">
        <f t="shared" ref="J51" si="18">SUM(J44:J50)</f>
        <v>721.02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0.04</v>
      </c>
      <c r="H53" s="44">
        <v>6.5</v>
      </c>
      <c r="I53" s="44">
        <v>24.76</v>
      </c>
      <c r="J53" s="44">
        <v>102</v>
      </c>
      <c r="K53" s="45"/>
    </row>
    <row r="54" spans="1:11" ht="15" x14ac:dyDescent="0.25">
      <c r="A54" s="24"/>
      <c r="B54" s="16"/>
      <c r="C54" s="11"/>
      <c r="D54" s="7" t="s">
        <v>28</v>
      </c>
      <c r="E54" s="43" t="s">
        <v>43</v>
      </c>
      <c r="F54" s="44">
        <v>143</v>
      </c>
      <c r="G54" s="44">
        <v>0.66</v>
      </c>
      <c r="H54" s="44">
        <v>0.12</v>
      </c>
      <c r="I54" s="44">
        <v>2.2799999999999998</v>
      </c>
      <c r="J54" s="44">
        <v>14.4</v>
      </c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0.1</v>
      </c>
      <c r="H56" s="44">
        <v>0</v>
      </c>
      <c r="I56" s="44">
        <v>0</v>
      </c>
      <c r="J56" s="44">
        <v>2</v>
      </c>
      <c r="K56" s="45"/>
    </row>
    <row r="57" spans="1:11" ht="15" x14ac:dyDescent="0.25">
      <c r="A57" s="24"/>
      <c r="B57" s="16"/>
      <c r="C57" s="11"/>
      <c r="D57" s="7" t="s">
        <v>31</v>
      </c>
      <c r="E57" s="43" t="s">
        <v>38</v>
      </c>
      <c r="F57" s="44">
        <v>86</v>
      </c>
      <c r="G57" s="44">
        <v>3.84</v>
      </c>
      <c r="H57" s="44">
        <v>0.47</v>
      </c>
      <c r="I57" s="44">
        <v>23.65</v>
      </c>
      <c r="J57" s="44">
        <v>114.17</v>
      </c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 t="s">
        <v>56</v>
      </c>
      <c r="F59" s="44">
        <v>10</v>
      </c>
      <c r="G59" s="44">
        <v>0.1</v>
      </c>
      <c r="H59" s="44">
        <v>8.1999999999999993</v>
      </c>
      <c r="I59" s="44">
        <v>0.08</v>
      </c>
      <c r="J59" s="44">
        <v>74.8</v>
      </c>
      <c r="K59" s="45"/>
    </row>
    <row r="60" spans="1:11" ht="15" x14ac:dyDescent="0.25">
      <c r="A60" s="24"/>
      <c r="B60" s="16"/>
      <c r="C60" s="11"/>
      <c r="D60" s="6"/>
      <c r="E60" s="43" t="s">
        <v>57</v>
      </c>
      <c r="F60" s="44">
        <v>48</v>
      </c>
      <c r="G60" s="44">
        <v>3.8</v>
      </c>
      <c r="H60" s="44">
        <v>9.8000000000000007</v>
      </c>
      <c r="I60" s="44">
        <v>33</v>
      </c>
      <c r="J60" s="44">
        <v>230</v>
      </c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737</v>
      </c>
      <c r="G61" s="20">
        <f t="shared" ref="G61" si="19">SUM(G52:G60)</f>
        <v>8.5399999999999991</v>
      </c>
      <c r="H61" s="20">
        <f t="shared" ref="H61" si="20">SUM(H52:H60)</f>
        <v>25.09</v>
      </c>
      <c r="I61" s="20">
        <f t="shared" ref="I61" si="21">SUM(I52:I60)</f>
        <v>83.77</v>
      </c>
      <c r="J61" s="20">
        <f t="shared" ref="J61" si="22">SUM(J52:J60)</f>
        <v>537.37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1488</v>
      </c>
      <c r="G62" s="33">
        <f t="shared" ref="G62" si="23">G51+G61</f>
        <v>44.92</v>
      </c>
      <c r="H62" s="33">
        <f t="shared" ref="H62" si="24">H51+H61</f>
        <v>50.53</v>
      </c>
      <c r="I62" s="33">
        <f t="shared" ref="I62" si="25">I51+I61</f>
        <v>169.41000000000003</v>
      </c>
      <c r="J62" s="33">
        <f t="shared" ref="J62" si="26">J51+J61</f>
        <v>1258.3899999999999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1473.3333333333333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45.390000000000008</v>
      </c>
      <c r="H196" s="35">
        <f t="shared" si="81"/>
        <v>42.453333333333326</v>
      </c>
      <c r="I196" s="35">
        <f t="shared" si="81"/>
        <v>220.24333333333334</v>
      </c>
      <c r="J196" s="35">
        <f t="shared" si="81"/>
        <v>1229.51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GYPNORION</cp:lastModifiedBy>
  <dcterms:created xsi:type="dcterms:W3CDTF">2022-05-16T14:23:56Z</dcterms:created>
  <dcterms:modified xsi:type="dcterms:W3CDTF">2025-03-17T08:18:10Z</dcterms:modified>
</cp:coreProperties>
</file>